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2F584FA-ED6D-4715-B7B6-9BBC5E0299DC}" xr6:coauthVersionLast="47" xr6:coauthVersionMax="47" xr10:uidLastSave="{00000000-0000-0000-0000-000000000000}"/>
  <bookViews>
    <workbookView xWindow="-108" yWindow="-108" windowWidth="23256" windowHeight="12456" tabRatio="817" firstSheet="1" activeTab="1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6" l="1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W15" i="16"/>
  <c r="V15" i="16"/>
  <c r="U15" i="16"/>
  <c r="T15" i="16"/>
  <c r="S15" i="16"/>
  <c r="R15" i="16"/>
  <c r="W14" i="16"/>
  <c r="V14" i="16"/>
  <c r="U14" i="16"/>
  <c r="T14" i="16"/>
  <c r="S14" i="16"/>
  <c r="R14" i="16"/>
  <c r="W13" i="16"/>
  <c r="V13" i="16"/>
  <c r="U13" i="16"/>
  <c r="T13" i="16"/>
  <c r="S13" i="16"/>
  <c r="W12" i="16"/>
  <c r="V12" i="16"/>
  <c r="U12" i="16"/>
  <c r="T12" i="16"/>
  <c r="S12" i="16"/>
  <c r="W11" i="16"/>
  <c r="V11" i="16"/>
  <c r="U11" i="16"/>
  <c r="T11" i="16"/>
  <c r="S11" i="16"/>
  <c r="W10" i="16"/>
  <c r="V10" i="16"/>
  <c r="U10" i="16"/>
  <c r="T10" i="16"/>
  <c r="S10" i="16"/>
  <c r="R10" i="16"/>
  <c r="W9" i="16"/>
  <c r="V9" i="16"/>
  <c r="U9" i="16"/>
  <c r="T9" i="16"/>
  <c r="S9" i="16"/>
  <c r="R9" i="16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</calcChain>
</file>

<file path=xl/sharedStrings.xml><?xml version="1.0" encoding="utf-8"?>
<sst xmlns="http://schemas.openxmlformats.org/spreadsheetml/2006/main" count="326" uniqueCount="71">
  <si>
    <t>Мектепке дейінгі ұйым әдіскерінің ерте жас топтары бойынша жинақтау парағы</t>
  </si>
  <si>
    <t>МДҰ атауы__________________________________________________________</t>
  </si>
  <si>
    <t>Қосымша 2</t>
  </si>
  <si>
    <t>Әдіскерінің аты-жөні________________________________________________</t>
  </si>
  <si>
    <t>Мекен-жайы_________________________________________________________</t>
  </si>
  <si>
    <t>Оқыту тілі________________________________________________________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</si>
  <si>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</si>
  <si>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</si>
  <si>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</si>
  <si>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</si>
  <si>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</si>
  <si>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</si>
  <si>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</si>
  <si>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</si>
  <si>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</si>
  <si>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</si>
  <si>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</si>
  <si>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</si>
  <si>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</si>
  <si>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</si>
  <si>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</si>
  <si>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</si>
  <si>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</si>
  <si>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</si>
  <si>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Мектепке дейінгі ұйым әдіскерінің кіші жас топтары бойынша жинақтау парағы</t>
  </si>
  <si>
    <t>МДҰ атауы_____"Мағжан бөбекжай балабақшасы" _____________________________________________________</t>
  </si>
  <si>
    <t>Әдіскерінің аты-жөні_________Ізтілеу Нұрай_______________________________________</t>
  </si>
  <si>
    <t>Мекен-жайы_______Ақжар ауылы Құдайбергенов көшесі___________   _____________</t>
  </si>
  <si>
    <t>Оқыту тілі_______қазақ_________________________________________________</t>
  </si>
  <si>
    <t>Сурет салу</t>
  </si>
  <si>
    <t>Жапсыру</t>
  </si>
  <si>
    <t>Құрастыру</t>
  </si>
  <si>
    <t>Балапан</t>
  </si>
  <si>
    <t>Ермекова.Л</t>
  </si>
  <si>
    <t>Мектепке дейінгі ұйым әдіскерінің ортаңғы топтары бойынша жинақтау парағы</t>
  </si>
  <si>
    <t>"Мағжан бөбекжай балабақшасы"</t>
  </si>
  <si>
    <t>Әдіскерінің аты-жөні__________Ізтілеу Нұрай___________________________</t>
  </si>
  <si>
    <t>Мекен-жайы___________ Ақжар ауылы Құдайбергенов көшесі___________________________________</t>
  </si>
  <si>
    <t>қазақ</t>
  </si>
  <si>
    <t>Қазақ тілі</t>
  </si>
  <si>
    <t>Күншуақ</t>
  </si>
  <si>
    <t>Бекмуратова.Ф</t>
  </si>
  <si>
    <t>Мектепке дейінгі ұйым әдіскерінің ересек топтары бойынша жинақтау парағы</t>
  </si>
  <si>
    <t>МДҰ атауы________"Мағжан бөбекжай балабақшасы"__________________________________________________</t>
  </si>
  <si>
    <t>Әдіскерінің аты-жөні________Ізтілеу Нұрай_____________________________</t>
  </si>
  <si>
    <t>Мекен-жайы_____________Ақжар ауылы Құдайбергенов көшесі_________________________________</t>
  </si>
  <si>
    <t>Оқыту тілі_________________қазақ_______________________________________</t>
  </si>
  <si>
    <t>Қарлығаш</t>
  </si>
  <si>
    <t xml:space="preserve">Тәуекелова.А </t>
  </si>
  <si>
    <t>Мектепке дейінгі ұйым әдіскерінің мектепалды топтары бойынша жинақтау парағы</t>
  </si>
  <si>
    <t>МДҰ атауы________________________________________________________</t>
  </si>
  <si>
    <t>Әдіскерінің аты-жөні_______ ______________________________</t>
  </si>
  <si>
    <t>Мекен-жайы_______ ___________________________________</t>
  </si>
  <si>
    <t>Оқыту тілі___________________________________________</t>
  </si>
  <si>
    <t>Сауат ашу негіздері</t>
  </si>
  <si>
    <t>Мектепке дейінгі ұйым бойынша әдіскерінің жинағы</t>
  </si>
  <si>
    <t>МДҰ атауы___"Мағжан бөбекжай балабақшасы"_________________________________</t>
  </si>
  <si>
    <t>Әдіскерінің аты-жөні______Ізтілеу Нұрай____________</t>
  </si>
  <si>
    <t xml:space="preserve">Мекен-жайы___Ақжар ауылы Құдайбергенов көшесі__ </t>
  </si>
  <si>
    <t>Оқыту тілі__________қазақ___________________________________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</si>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</sst>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7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6" xfId="0" applyFont="1" applyBorder="1" applyAlignment="1">
      <alignment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ColWidth="9"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6" t="s">
        <v>0</v>
      </c>
      <c r="C2" s="1"/>
      <c r="D2" s="1"/>
      <c r="E2" s="1"/>
      <c r="F2" s="1"/>
      <c r="G2" s="2"/>
      <c r="H2" s="2"/>
      <c r="I2" s="2"/>
      <c r="J2" s="2"/>
      <c r="K2" s="2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6" t="s">
        <v>2</v>
      </c>
      <c r="Y2" s="36"/>
    </row>
    <row r="3" spans="1:25" ht="15.6" x14ac:dyDescent="0.3">
      <c r="A3" s="3"/>
      <c r="B3" s="35" t="s">
        <v>3</v>
      </c>
      <c r="C3" s="35"/>
      <c r="D3" s="35"/>
      <c r="E3" s="35"/>
      <c r="F3" s="35"/>
      <c r="G3" s="3"/>
      <c r="H3" s="3"/>
      <c r="I3" s="3"/>
      <c r="J3" s="3"/>
      <c r="K3" s="3"/>
      <c r="L3" s="35" t="s">
        <v>4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31"/>
      <c r="C4" s="31"/>
      <c r="D4" s="31"/>
      <c r="E4" s="31"/>
      <c r="F4" s="31"/>
      <c r="G4" s="3"/>
      <c r="H4" s="3"/>
      <c r="I4" s="3"/>
      <c r="J4" s="3"/>
      <c r="K4" s="3"/>
      <c r="L4" s="38" t="s">
        <v>5</v>
      </c>
      <c r="M4" s="38"/>
      <c r="N4" s="38"/>
      <c r="O4" s="38"/>
      <c r="P4" s="38"/>
      <c r="Q4" s="38"/>
      <c r="R4" s="38"/>
      <c r="S4" s="20"/>
      <c r="T4" s="31"/>
      <c r="U4" s="3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8" t="s">
        <v>6</v>
      </c>
      <c r="B7" s="39" t="s">
        <v>7</v>
      </c>
      <c r="C7" s="39" t="s">
        <v>8</v>
      </c>
      <c r="D7" s="39" t="s">
        <v>9</v>
      </c>
      <c r="E7" s="39" t="s">
        <v>10</v>
      </c>
      <c r="F7" s="39"/>
      <c r="G7" s="39"/>
      <c r="H7" s="39" t="s">
        <v>11</v>
      </c>
      <c r="I7" s="39"/>
      <c r="J7" s="39"/>
      <c r="K7" s="39"/>
      <c r="L7" s="39"/>
      <c r="M7" s="39"/>
      <c r="N7" s="39" t="s">
        <v>12</v>
      </c>
      <c r="O7" s="39"/>
      <c r="P7" s="39"/>
      <c r="Q7" s="39" t="s">
        <v>13</v>
      </c>
      <c r="R7" s="39"/>
      <c r="S7" s="39"/>
      <c r="T7" s="39"/>
      <c r="U7" s="39"/>
      <c r="V7" s="39"/>
      <c r="W7" s="39" t="s">
        <v>14</v>
      </c>
      <c r="X7" s="39"/>
      <c r="Y7" s="39"/>
    </row>
    <row r="8" spans="1:25" ht="14.25" customHeight="1" x14ac:dyDescent="0.3">
      <c r="A8" s="48"/>
      <c r="B8" s="39"/>
      <c r="C8" s="39"/>
      <c r="D8" s="39"/>
      <c r="E8" s="39" t="s">
        <v>15</v>
      </c>
      <c r="F8" s="39" t="s">
        <v>16</v>
      </c>
      <c r="G8" s="39" t="s">
        <v>17</v>
      </c>
      <c r="H8" s="39" t="s">
        <v>18</v>
      </c>
      <c r="I8" s="39"/>
      <c r="J8" s="39"/>
      <c r="K8" s="39" t="s">
        <v>19</v>
      </c>
      <c r="L8" s="39"/>
      <c r="M8" s="39"/>
      <c r="N8" s="39" t="s">
        <v>15</v>
      </c>
      <c r="O8" s="39" t="s">
        <v>16</v>
      </c>
      <c r="P8" s="39" t="s">
        <v>17</v>
      </c>
      <c r="Q8" s="39" t="s">
        <v>20</v>
      </c>
      <c r="R8" s="39"/>
      <c r="S8" s="39"/>
      <c r="T8" s="39" t="s">
        <v>21</v>
      </c>
      <c r="U8" s="39"/>
      <c r="V8" s="39"/>
      <c r="W8" s="7"/>
      <c r="X8" s="7"/>
      <c r="Y8" s="7"/>
    </row>
    <row r="9" spans="1:25" ht="128.25" customHeight="1" x14ac:dyDescent="0.3">
      <c r="A9" s="48"/>
      <c r="B9" s="39"/>
      <c r="C9" s="39"/>
      <c r="D9" s="39"/>
      <c r="E9" s="39"/>
      <c r="F9" s="39"/>
      <c r="G9" s="39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39"/>
      <c r="O9" s="39"/>
      <c r="P9" s="39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</row>
    <row r="10" spans="1:25" ht="15.6" x14ac:dyDescent="0.3">
      <c r="A10" s="10">
        <v>1</v>
      </c>
      <c r="B10" s="23"/>
      <c r="C10" s="2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6" x14ac:dyDescent="0.3">
      <c r="A11" s="10">
        <v>2</v>
      </c>
      <c r="B11" s="23"/>
      <c r="C11" s="2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6" x14ac:dyDescent="0.3">
      <c r="A12" s="10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6" x14ac:dyDescent="0.3">
      <c r="A13" s="10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6" x14ac:dyDescent="0.3">
      <c r="A14" s="10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6" x14ac:dyDescent="0.3">
      <c r="A15" s="10">
        <v>6</v>
      </c>
      <c r="B15" s="23"/>
      <c r="C15" s="23"/>
      <c r="D15" s="21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15.6" x14ac:dyDescent="0.3">
      <c r="A16" s="10">
        <v>7</v>
      </c>
      <c r="B16" s="23"/>
      <c r="C16" s="23"/>
      <c r="D16" s="21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15.6" x14ac:dyDescent="0.3">
      <c r="A17" s="51" t="s">
        <v>22</v>
      </c>
      <c r="B17" s="51"/>
      <c r="C17" s="51"/>
      <c r="D17" s="32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6" x14ac:dyDescent="0.3">
      <c r="A18" s="52" t="s">
        <v>23</v>
      </c>
      <c r="B18" s="52"/>
      <c r="C18" s="52"/>
      <c r="D18" s="33" t="e">
        <f>D17*100/D17</f>
        <v>#DIV/0!</v>
      </c>
      <c r="E18" s="23" t="e">
        <f>E17*100/D17</f>
        <v>#DIV/0!</v>
      </c>
      <c r="F18" s="23" t="e">
        <f>F17*100/D17</f>
        <v>#DIV/0!</v>
      </c>
      <c r="G18" s="23" t="e">
        <f>G17*100/D17</f>
        <v>#DIV/0!</v>
      </c>
      <c r="H18" s="23" t="e">
        <f>H17*100/D17</f>
        <v>#DIV/0!</v>
      </c>
      <c r="I18" s="23" t="e">
        <f>I17*100/D17</f>
        <v>#DIV/0!</v>
      </c>
      <c r="J18" s="23" t="e">
        <f>J17*100/D17</f>
        <v>#DIV/0!</v>
      </c>
      <c r="K18" s="23" t="e">
        <f>K17*100/D17</f>
        <v>#DIV/0!</v>
      </c>
      <c r="L18" s="23" t="e">
        <f>L17*100/D17</f>
        <v>#DIV/0!</v>
      </c>
      <c r="M18" s="23" t="e">
        <f>M17*100/D17</f>
        <v>#DIV/0!</v>
      </c>
      <c r="N18" s="23" t="e">
        <f>N17*100/D17</f>
        <v>#DIV/0!</v>
      </c>
      <c r="O18" s="23" t="e">
        <f>O17*100/D17</f>
        <v>#DIV/0!</v>
      </c>
      <c r="P18" s="23" t="e">
        <f>P17*100/D17</f>
        <v>#DIV/0!</v>
      </c>
      <c r="Q18" s="23" t="e">
        <f>Q17*100/D17</f>
        <v>#DIV/0!</v>
      </c>
      <c r="R18" s="23" t="e">
        <f>R17*100/D17</f>
        <v>#DIV/0!</v>
      </c>
      <c r="S18" s="23" t="e">
        <f>S17*100/D17</f>
        <v>#DIV/0!</v>
      </c>
      <c r="T18" s="23" t="e">
        <f>T17*100/D17</f>
        <v>#DIV/0!</v>
      </c>
      <c r="U18" s="23" t="e">
        <f>U17*100/D17</f>
        <v>#DIV/0!</v>
      </c>
      <c r="V18" s="23" t="e">
        <f>V17*100/D17</f>
        <v>#DIV/0!</v>
      </c>
      <c r="W18" s="23" t="e">
        <f>W17*100/D17</f>
        <v>#DIV/0!</v>
      </c>
      <c r="X18" s="23" t="e">
        <f>X17*100/D17</f>
        <v>#DIV/0!</v>
      </c>
      <c r="Y18" s="23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17"/>
      <c r="B26" s="17"/>
      <c r="C26" s="1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8"/>
      <c r="B27" s="18"/>
      <c r="C27" s="18"/>
      <c r="D27" s="18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A18:C18"/>
    <mergeCell ref="A7:A9"/>
    <mergeCell ref="B7:B9"/>
    <mergeCell ref="C7:C9"/>
    <mergeCell ref="D7:D9"/>
    <mergeCell ref="H8:J8"/>
    <mergeCell ref="K8:M8"/>
    <mergeCell ref="Q8:S8"/>
    <mergeCell ref="T8:V8"/>
    <mergeCell ref="A17:C17"/>
    <mergeCell ref="E8:E9"/>
    <mergeCell ref="F8:F9"/>
    <mergeCell ref="G8:G9"/>
    <mergeCell ref="N8:N9"/>
    <mergeCell ref="O8:O9"/>
    <mergeCell ref="P8:P9"/>
    <mergeCell ref="X2:Y2"/>
    <mergeCell ref="B3:F3"/>
    <mergeCell ref="L3:R3"/>
    <mergeCell ref="L4:R4"/>
    <mergeCell ref="E7:G7"/>
    <mergeCell ref="H7:M7"/>
    <mergeCell ref="N7:P7"/>
    <mergeCell ref="Q7:V7"/>
    <mergeCell ref="W7:Y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abSelected="1" zoomScale="70" zoomScaleNormal="70" workbookViewId="0">
      <selection activeCell="AF10" sqref="AF10"/>
    </sheetView>
  </sheetViews>
  <sheetFormatPr defaultColWidth="9"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34" t="s">
        <v>24</v>
      </c>
      <c r="C2" s="34"/>
      <c r="D2" s="34"/>
      <c r="E2" s="34"/>
      <c r="F2" s="34"/>
      <c r="G2" s="34"/>
      <c r="H2" s="1"/>
      <c r="I2" s="1"/>
      <c r="J2" s="1"/>
      <c r="K2" s="2"/>
      <c r="L2" s="35" t="s">
        <v>25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6" t="s">
        <v>2</v>
      </c>
      <c r="AH2" s="36"/>
    </row>
    <row r="3" spans="1:34" ht="15.6" x14ac:dyDescent="0.3">
      <c r="A3" s="3"/>
      <c r="B3" s="35" t="s">
        <v>26</v>
      </c>
      <c r="C3" s="35"/>
      <c r="D3" s="35"/>
      <c r="E3" s="35"/>
      <c r="F3" s="35"/>
      <c r="G3" s="3"/>
      <c r="H3" s="3"/>
      <c r="I3" s="3"/>
      <c r="J3" s="3"/>
      <c r="K3" s="3"/>
      <c r="L3" s="37" t="s">
        <v>27</v>
      </c>
      <c r="M3" s="37"/>
      <c r="N3" s="37"/>
      <c r="O3" s="37"/>
      <c r="P3" s="37"/>
      <c r="Q3" s="37"/>
      <c r="R3" s="37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8" t="s">
        <v>28</v>
      </c>
      <c r="M4" s="38"/>
      <c r="N4" s="38"/>
      <c r="O4" s="38"/>
      <c r="P4" s="38"/>
      <c r="Q4" s="38"/>
      <c r="R4" s="38"/>
      <c r="S4" s="38"/>
      <c r="T4" s="38"/>
      <c r="U4" s="38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8" t="s">
        <v>6</v>
      </c>
      <c r="B7" s="39" t="s">
        <v>7</v>
      </c>
      <c r="C7" s="39" t="s">
        <v>8</v>
      </c>
      <c r="D7" s="39" t="s">
        <v>9</v>
      </c>
      <c r="E7" s="39" t="s">
        <v>10</v>
      </c>
      <c r="F7" s="39"/>
      <c r="G7" s="39"/>
      <c r="H7" s="40" t="s">
        <v>11</v>
      </c>
      <c r="I7" s="41"/>
      <c r="J7" s="41"/>
      <c r="K7" s="41"/>
      <c r="L7" s="41"/>
      <c r="M7" s="42"/>
      <c r="N7" s="39" t="s">
        <v>12</v>
      </c>
      <c r="O7" s="39"/>
      <c r="P7" s="39"/>
      <c r="Q7" s="40" t="s">
        <v>13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39" t="s">
        <v>14</v>
      </c>
      <c r="AG7" s="39"/>
      <c r="AH7" s="39"/>
    </row>
    <row r="8" spans="1:34" ht="15.75" customHeight="1" x14ac:dyDescent="0.3">
      <c r="A8" s="48"/>
      <c r="B8" s="39"/>
      <c r="C8" s="39"/>
      <c r="D8" s="39"/>
      <c r="E8" s="49" t="s">
        <v>15</v>
      </c>
      <c r="F8" s="49" t="s">
        <v>16</v>
      </c>
      <c r="G8" s="49" t="s">
        <v>17</v>
      </c>
      <c r="H8" s="39" t="s">
        <v>18</v>
      </c>
      <c r="I8" s="39"/>
      <c r="J8" s="39"/>
      <c r="K8" s="39" t="s">
        <v>19</v>
      </c>
      <c r="L8" s="39"/>
      <c r="M8" s="39"/>
      <c r="N8" s="49" t="s">
        <v>15</v>
      </c>
      <c r="O8" s="49" t="s">
        <v>16</v>
      </c>
      <c r="P8" s="49" t="s">
        <v>17</v>
      </c>
      <c r="Q8" s="39" t="s">
        <v>29</v>
      </c>
      <c r="R8" s="39"/>
      <c r="S8" s="39"/>
      <c r="T8" s="39" t="s">
        <v>20</v>
      </c>
      <c r="U8" s="39"/>
      <c r="V8" s="39"/>
      <c r="W8" s="39" t="s">
        <v>30</v>
      </c>
      <c r="X8" s="39"/>
      <c r="Y8" s="39"/>
      <c r="Z8" s="40" t="s">
        <v>31</v>
      </c>
      <c r="AA8" s="41"/>
      <c r="AB8" s="42"/>
      <c r="AC8" s="40" t="s">
        <v>21</v>
      </c>
      <c r="AD8" s="41"/>
      <c r="AE8" s="42"/>
      <c r="AF8" s="49" t="s">
        <v>15</v>
      </c>
      <c r="AG8" s="49" t="s">
        <v>16</v>
      </c>
      <c r="AH8" s="49" t="s">
        <v>17</v>
      </c>
    </row>
    <row r="9" spans="1:34" ht="126.75" customHeight="1" x14ac:dyDescent="0.3">
      <c r="A9" s="48"/>
      <c r="B9" s="39"/>
      <c r="C9" s="39"/>
      <c r="D9" s="39"/>
      <c r="E9" s="50"/>
      <c r="F9" s="50"/>
      <c r="G9" s="50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50"/>
      <c r="O9" s="50"/>
      <c r="P9" s="50"/>
      <c r="Q9" s="8" t="s">
        <v>15</v>
      </c>
      <c r="R9" s="8" t="s">
        <v>16</v>
      </c>
      <c r="S9" s="8" t="s">
        <v>17</v>
      </c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50"/>
      <c r="AG9" s="50"/>
      <c r="AH9" s="50"/>
    </row>
    <row r="10" spans="1:34" ht="15.6" x14ac:dyDescent="0.3">
      <c r="A10" s="21">
        <v>1</v>
      </c>
      <c r="B10" s="23" t="s">
        <v>32</v>
      </c>
      <c r="C10" s="23" t="s">
        <v>33</v>
      </c>
      <c r="D10" s="10">
        <v>15</v>
      </c>
      <c r="E10" s="10">
        <v>13</v>
      </c>
      <c r="F10" s="10">
        <v>2</v>
      </c>
      <c r="G10" s="10">
        <v>0</v>
      </c>
      <c r="H10" s="10">
        <v>10</v>
      </c>
      <c r="I10" s="10">
        <v>5</v>
      </c>
      <c r="J10" s="10">
        <v>0</v>
      </c>
      <c r="K10" s="10">
        <v>11</v>
      </c>
      <c r="L10" s="10">
        <v>4</v>
      </c>
      <c r="M10" s="10">
        <v>0</v>
      </c>
      <c r="N10" s="10">
        <v>13</v>
      </c>
      <c r="O10" s="10">
        <v>2</v>
      </c>
      <c r="P10" s="10">
        <v>0</v>
      </c>
      <c r="Q10" s="10">
        <v>12</v>
      </c>
      <c r="R10" s="10">
        <v>3</v>
      </c>
      <c r="S10" s="10">
        <v>0</v>
      </c>
      <c r="T10" s="10">
        <v>11</v>
      </c>
      <c r="U10" s="10">
        <v>4</v>
      </c>
      <c r="V10" s="10">
        <v>0</v>
      </c>
      <c r="W10" s="10">
        <v>11</v>
      </c>
      <c r="X10" s="10">
        <v>4</v>
      </c>
      <c r="Y10" s="10">
        <v>0</v>
      </c>
      <c r="Z10" s="10">
        <v>13</v>
      </c>
      <c r="AA10" s="10">
        <v>2</v>
      </c>
      <c r="AB10" s="10">
        <v>0</v>
      </c>
      <c r="AC10" s="10">
        <v>13</v>
      </c>
      <c r="AD10" s="10">
        <v>2</v>
      </c>
      <c r="AE10" s="10">
        <v>0</v>
      </c>
      <c r="AF10" s="10">
        <v>11</v>
      </c>
      <c r="AG10" s="10">
        <v>4</v>
      </c>
      <c r="AH10" s="10">
        <v>0</v>
      </c>
    </row>
    <row r="11" spans="1:34" ht="15.6" x14ac:dyDescent="0.3">
      <c r="A11" s="21">
        <v>2</v>
      </c>
      <c r="B11" s="23"/>
      <c r="C11" s="2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5.6" x14ac:dyDescent="0.3">
      <c r="A12" s="21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5.6" x14ac:dyDescent="0.3">
      <c r="A13" s="21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5.6" x14ac:dyDescent="0.3">
      <c r="A14" s="21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5.6" x14ac:dyDescent="0.3">
      <c r="A15" s="21">
        <v>6</v>
      </c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5.6" x14ac:dyDescent="0.3">
      <c r="A16" s="21">
        <v>7</v>
      </c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6" x14ac:dyDescent="0.3">
      <c r="A17" s="43" t="s">
        <v>22</v>
      </c>
      <c r="B17" s="44"/>
      <c r="C17" s="45"/>
      <c r="D17" s="13">
        <f t="shared" ref="D17:AH17" si="0">SUM(D10:D16)</f>
        <v>15</v>
      </c>
      <c r="E17" s="10">
        <f t="shared" si="0"/>
        <v>13</v>
      </c>
      <c r="F17" s="10">
        <f t="shared" si="0"/>
        <v>2</v>
      </c>
      <c r="G17" s="10">
        <f t="shared" si="0"/>
        <v>0</v>
      </c>
      <c r="H17" s="10">
        <f t="shared" si="0"/>
        <v>10</v>
      </c>
      <c r="I17" s="10">
        <f t="shared" si="0"/>
        <v>5</v>
      </c>
      <c r="J17" s="10">
        <f t="shared" si="0"/>
        <v>0</v>
      </c>
      <c r="K17" s="10">
        <f t="shared" si="0"/>
        <v>11</v>
      </c>
      <c r="L17" s="10">
        <f t="shared" si="0"/>
        <v>4</v>
      </c>
      <c r="M17" s="10">
        <f t="shared" si="0"/>
        <v>0</v>
      </c>
      <c r="N17" s="10">
        <f t="shared" si="0"/>
        <v>13</v>
      </c>
      <c r="O17" s="10">
        <f t="shared" si="0"/>
        <v>2</v>
      </c>
      <c r="P17" s="10">
        <f t="shared" si="0"/>
        <v>0</v>
      </c>
      <c r="Q17" s="10">
        <f t="shared" si="0"/>
        <v>12</v>
      </c>
      <c r="R17" s="10">
        <f t="shared" si="0"/>
        <v>3</v>
      </c>
      <c r="S17" s="10">
        <f t="shared" si="0"/>
        <v>0</v>
      </c>
      <c r="T17" s="10">
        <f t="shared" si="0"/>
        <v>11</v>
      </c>
      <c r="U17" s="10">
        <f t="shared" si="0"/>
        <v>4</v>
      </c>
      <c r="V17" s="10">
        <f t="shared" si="0"/>
        <v>0</v>
      </c>
      <c r="W17" s="10">
        <f t="shared" si="0"/>
        <v>11</v>
      </c>
      <c r="X17" s="10">
        <f t="shared" si="0"/>
        <v>4</v>
      </c>
      <c r="Y17" s="10">
        <f t="shared" si="0"/>
        <v>0</v>
      </c>
      <c r="Z17" s="10">
        <f t="shared" si="0"/>
        <v>13</v>
      </c>
      <c r="AA17" s="10">
        <f t="shared" si="0"/>
        <v>2</v>
      </c>
      <c r="AB17" s="10">
        <f t="shared" si="0"/>
        <v>0</v>
      </c>
      <c r="AC17" s="10">
        <f t="shared" si="0"/>
        <v>13</v>
      </c>
      <c r="AD17" s="10">
        <f t="shared" si="0"/>
        <v>2</v>
      </c>
      <c r="AE17" s="10">
        <f t="shared" si="0"/>
        <v>0</v>
      </c>
      <c r="AF17" s="10">
        <f t="shared" si="0"/>
        <v>11</v>
      </c>
      <c r="AG17" s="10">
        <f t="shared" si="0"/>
        <v>4</v>
      </c>
      <c r="AH17" s="10">
        <f t="shared" si="0"/>
        <v>0</v>
      </c>
    </row>
    <row r="18" spans="1:34" ht="17.25" customHeight="1" x14ac:dyDescent="0.3">
      <c r="A18" s="46" t="s">
        <v>23</v>
      </c>
      <c r="B18" s="47"/>
      <c r="C18" s="47"/>
      <c r="D18" s="29">
        <f>D17*100/D17</f>
        <v>100</v>
      </c>
      <c r="E18" s="30">
        <f>E17*100/D17</f>
        <v>86.6666666666667</v>
      </c>
      <c r="F18" s="30">
        <f>F17*100/D17</f>
        <v>13.3333333333333</v>
      </c>
      <c r="G18" s="30">
        <f>G17*100/D17</f>
        <v>0</v>
      </c>
      <c r="H18" s="10">
        <f>H17*100/D17</f>
        <v>66.6666666666667</v>
      </c>
      <c r="I18" s="10">
        <f>I17*100/D17</f>
        <v>33.3333333333333</v>
      </c>
      <c r="J18" s="10">
        <f>J17*100/D17</f>
        <v>0</v>
      </c>
      <c r="K18" s="10">
        <f>K17*100/D17</f>
        <v>73.3333333333333</v>
      </c>
      <c r="L18" s="10">
        <f>L17*100/D17</f>
        <v>26.6666666666667</v>
      </c>
      <c r="M18" s="10">
        <f>M17*100/D17</f>
        <v>0</v>
      </c>
      <c r="N18" s="10">
        <f>N17*100/D17</f>
        <v>86.6666666666667</v>
      </c>
      <c r="O18" s="10">
        <f>O17*100/D17</f>
        <v>13.3333333333333</v>
      </c>
      <c r="P18" s="10">
        <f>P17*100/D17</f>
        <v>0</v>
      </c>
      <c r="Q18" s="10">
        <f>Q17*100/D17</f>
        <v>80</v>
      </c>
      <c r="R18" s="10">
        <f>R17*100/D17</f>
        <v>20</v>
      </c>
      <c r="S18" s="10">
        <f>S17*100/D17</f>
        <v>0</v>
      </c>
      <c r="T18" s="10">
        <f>T17*100/D17</f>
        <v>73.3333333333333</v>
      </c>
      <c r="U18" s="10">
        <f>U17*100/D17</f>
        <v>26.6666666666667</v>
      </c>
      <c r="V18" s="10">
        <f>V17*100/D17</f>
        <v>0</v>
      </c>
      <c r="W18" s="10">
        <f>W17*100/D17</f>
        <v>73.3333333333333</v>
      </c>
      <c r="X18" s="10">
        <f>X17*100/D17</f>
        <v>26.6666666666667</v>
      </c>
      <c r="Y18" s="10">
        <f>Y17*100/D17</f>
        <v>0</v>
      </c>
      <c r="Z18" s="10">
        <f>Z17*100/D17</f>
        <v>86.6666666666667</v>
      </c>
      <c r="AA18" s="10">
        <f>AA17*100/D17</f>
        <v>13.3333333333333</v>
      </c>
      <c r="AB18" s="10">
        <f>AB17*100/D17</f>
        <v>0</v>
      </c>
      <c r="AC18" s="10">
        <f>AC17*100/D17</f>
        <v>86.6666666666667</v>
      </c>
      <c r="AD18" s="10">
        <f>AD17*100/D17</f>
        <v>13.3333333333333</v>
      </c>
      <c r="AE18" s="10">
        <f>AE17*100/D17</f>
        <v>0</v>
      </c>
      <c r="AF18" s="10">
        <f>AF17*100/D17</f>
        <v>73.3333333333333</v>
      </c>
      <c r="AG18" s="10">
        <f>AG17*100/D17</f>
        <v>26.6666666666667</v>
      </c>
      <c r="AH18" s="10">
        <f>AH17*100/D17</f>
        <v>0</v>
      </c>
    </row>
  </sheetData>
  <mergeCells count="33">
    <mergeCell ref="D7:D9"/>
    <mergeCell ref="E8:E9"/>
    <mergeCell ref="F8:F9"/>
    <mergeCell ref="G8:G9"/>
    <mergeCell ref="N8:N9"/>
    <mergeCell ref="A17:C17"/>
    <mergeCell ref="A18:C18"/>
    <mergeCell ref="A7:A9"/>
    <mergeCell ref="B7:B9"/>
    <mergeCell ref="C7:C9"/>
    <mergeCell ref="AF7:AH7"/>
    <mergeCell ref="H8:J8"/>
    <mergeCell ref="K8:M8"/>
    <mergeCell ref="Q8:S8"/>
    <mergeCell ref="T8:V8"/>
    <mergeCell ref="W8:Y8"/>
    <mergeCell ref="Z8:AB8"/>
    <mergeCell ref="AC8:AE8"/>
    <mergeCell ref="O8:O9"/>
    <mergeCell ref="P8:P9"/>
    <mergeCell ref="AF8:AF9"/>
    <mergeCell ref="AG8:AG9"/>
    <mergeCell ref="AH8:AH9"/>
    <mergeCell ref="L4:U4"/>
    <mergeCell ref="E7:G7"/>
    <mergeCell ref="H7:M7"/>
    <mergeCell ref="N7:P7"/>
    <mergeCell ref="Q7:AE7"/>
    <mergeCell ref="B2:G2"/>
    <mergeCell ref="L2:U2"/>
    <mergeCell ref="AG2:AH2"/>
    <mergeCell ref="B3:F3"/>
    <mergeCell ref="L3:R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60" zoomScaleNormal="60" workbookViewId="0">
      <selection activeCell="AI10" sqref="AI10:AK10"/>
    </sheetView>
  </sheetViews>
  <sheetFormatPr defaultColWidth="9"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1"/>
      <c r="B2" s="34" t="s">
        <v>34</v>
      </c>
      <c r="C2" s="34"/>
      <c r="D2" s="34"/>
      <c r="E2" s="34"/>
      <c r="F2" s="34"/>
      <c r="G2" s="1"/>
      <c r="H2" s="1"/>
      <c r="I2" s="1"/>
      <c r="J2" s="1"/>
      <c r="K2" s="1"/>
      <c r="L2" s="1"/>
      <c r="M2" s="1"/>
      <c r="N2" s="2"/>
      <c r="O2" s="3" t="s">
        <v>1</v>
      </c>
      <c r="P2" s="3"/>
      <c r="Q2" s="3" t="s">
        <v>35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2</v>
      </c>
      <c r="AK2" s="36"/>
    </row>
    <row r="3" spans="1:37" ht="15.6" x14ac:dyDescent="0.3">
      <c r="A3" s="3"/>
      <c r="B3" s="35" t="s">
        <v>36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37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19" t="s">
        <v>5</v>
      </c>
      <c r="P4" s="19"/>
      <c r="Q4" s="19" t="s">
        <v>38</v>
      </c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8" t="s">
        <v>6</v>
      </c>
      <c r="B7" s="39" t="s">
        <v>7</v>
      </c>
      <c r="C7" s="39" t="s">
        <v>8</v>
      </c>
      <c r="D7" s="39" t="s">
        <v>9</v>
      </c>
      <c r="E7" s="39" t="s">
        <v>10</v>
      </c>
      <c r="F7" s="39"/>
      <c r="G7" s="39"/>
      <c r="H7" s="40" t="s">
        <v>11</v>
      </c>
      <c r="I7" s="41"/>
      <c r="J7" s="41"/>
      <c r="K7" s="41"/>
      <c r="L7" s="41"/>
      <c r="M7" s="41"/>
      <c r="N7" s="41"/>
      <c r="O7" s="41"/>
      <c r="P7" s="42"/>
      <c r="Q7" s="39" t="s">
        <v>12</v>
      </c>
      <c r="R7" s="39"/>
      <c r="S7" s="39"/>
      <c r="T7" s="40" t="s">
        <v>13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9" t="s">
        <v>14</v>
      </c>
      <c r="AJ7" s="39"/>
      <c r="AK7" s="39"/>
    </row>
    <row r="8" spans="1:37" ht="15.75" customHeight="1" x14ac:dyDescent="0.3">
      <c r="A8" s="48"/>
      <c r="B8" s="39"/>
      <c r="C8" s="39"/>
      <c r="D8" s="39"/>
      <c r="E8" s="49" t="s">
        <v>15</v>
      </c>
      <c r="F8" s="49" t="s">
        <v>16</v>
      </c>
      <c r="G8" s="49" t="s">
        <v>17</v>
      </c>
      <c r="H8" s="53" t="s">
        <v>18</v>
      </c>
      <c r="I8" s="54"/>
      <c r="J8" s="54"/>
      <c r="K8" s="41" t="s">
        <v>19</v>
      </c>
      <c r="L8" s="41"/>
      <c r="M8" s="42"/>
      <c r="N8" s="55" t="s">
        <v>39</v>
      </c>
      <c r="O8" s="56"/>
      <c r="P8" s="57"/>
      <c r="Q8" s="49" t="s">
        <v>15</v>
      </c>
      <c r="R8" s="49" t="s">
        <v>16</v>
      </c>
      <c r="S8" s="49" t="s">
        <v>17</v>
      </c>
      <c r="T8" s="58" t="s">
        <v>29</v>
      </c>
      <c r="U8" s="58"/>
      <c r="V8" s="58"/>
      <c r="W8" s="58" t="s">
        <v>20</v>
      </c>
      <c r="X8" s="58"/>
      <c r="Y8" s="58"/>
      <c r="Z8" s="48" t="s">
        <v>30</v>
      </c>
      <c r="AA8" s="48"/>
      <c r="AB8" s="48"/>
      <c r="AC8" s="48" t="s">
        <v>31</v>
      </c>
      <c r="AD8" s="48"/>
      <c r="AE8" s="48"/>
      <c r="AF8" s="56" t="s">
        <v>21</v>
      </c>
      <c r="AG8" s="56"/>
      <c r="AH8" s="57"/>
      <c r="AI8" s="49" t="s">
        <v>15</v>
      </c>
      <c r="AJ8" s="49" t="s">
        <v>16</v>
      </c>
      <c r="AK8" s="49" t="s">
        <v>17</v>
      </c>
    </row>
    <row r="9" spans="1:37" ht="115.5" customHeight="1" x14ac:dyDescent="0.3">
      <c r="A9" s="48"/>
      <c r="B9" s="39"/>
      <c r="C9" s="39"/>
      <c r="D9" s="39"/>
      <c r="E9" s="50"/>
      <c r="F9" s="50"/>
      <c r="G9" s="50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50"/>
      <c r="R9" s="50"/>
      <c r="S9" s="50"/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50"/>
      <c r="AJ9" s="50"/>
      <c r="AK9" s="50"/>
    </row>
    <row r="10" spans="1:37" ht="15.6" x14ac:dyDescent="0.3">
      <c r="A10" s="21">
        <v>1</v>
      </c>
      <c r="B10" s="23" t="s">
        <v>40</v>
      </c>
      <c r="C10" s="23" t="s">
        <v>41</v>
      </c>
      <c r="D10" s="10">
        <v>19</v>
      </c>
      <c r="E10" s="10">
        <v>11</v>
      </c>
      <c r="F10" s="10">
        <v>5</v>
      </c>
      <c r="G10" s="10">
        <v>3</v>
      </c>
      <c r="H10" s="10">
        <v>11</v>
      </c>
      <c r="I10" s="10">
        <v>4</v>
      </c>
      <c r="J10" s="10">
        <v>4</v>
      </c>
      <c r="K10" s="10">
        <v>11</v>
      </c>
      <c r="L10" s="10">
        <v>4</v>
      </c>
      <c r="M10" s="10">
        <v>4</v>
      </c>
      <c r="N10" s="10">
        <v>11</v>
      </c>
      <c r="O10" s="10">
        <v>4</v>
      </c>
      <c r="P10" s="10">
        <v>4</v>
      </c>
      <c r="Q10" s="10">
        <v>10</v>
      </c>
      <c r="R10" s="10">
        <v>5</v>
      </c>
      <c r="S10" s="10">
        <v>4</v>
      </c>
      <c r="T10" s="10">
        <v>10</v>
      </c>
      <c r="U10" s="10">
        <v>5</v>
      </c>
      <c r="V10" s="10">
        <v>4</v>
      </c>
      <c r="W10" s="10">
        <v>11</v>
      </c>
      <c r="X10" s="10">
        <v>4</v>
      </c>
      <c r="Y10" s="10">
        <v>4</v>
      </c>
      <c r="Z10" s="10">
        <v>11</v>
      </c>
      <c r="AA10" s="10">
        <v>4</v>
      </c>
      <c r="AB10" s="10">
        <v>4</v>
      </c>
      <c r="AC10" s="10">
        <v>11</v>
      </c>
      <c r="AD10" s="10">
        <v>4</v>
      </c>
      <c r="AE10" s="10">
        <v>4</v>
      </c>
      <c r="AF10" s="10">
        <v>11</v>
      </c>
      <c r="AG10" s="10">
        <v>4</v>
      </c>
      <c r="AH10" s="10">
        <v>4</v>
      </c>
      <c r="AI10" s="10">
        <v>10</v>
      </c>
      <c r="AJ10" s="10">
        <v>5</v>
      </c>
      <c r="AK10" s="10">
        <v>4</v>
      </c>
    </row>
    <row r="11" spans="1:37" ht="15.6" x14ac:dyDescent="0.3">
      <c r="A11" s="21">
        <v>2</v>
      </c>
      <c r="B11" s="23"/>
      <c r="C11" s="2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6" x14ac:dyDescent="0.3">
      <c r="A12" s="21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6" x14ac:dyDescent="0.3">
      <c r="A13" s="21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6" x14ac:dyDescent="0.3">
      <c r="A14" s="21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6" x14ac:dyDescent="0.3">
      <c r="A15" s="21">
        <v>6</v>
      </c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6" x14ac:dyDescent="0.3">
      <c r="A16" s="21">
        <v>7</v>
      </c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6" x14ac:dyDescent="0.3">
      <c r="A17" s="43" t="s">
        <v>22</v>
      </c>
      <c r="B17" s="44"/>
      <c r="C17" s="45"/>
      <c r="D17" s="13">
        <f t="shared" ref="D17:AK17" si="0">SUM(D10:D16)</f>
        <v>19</v>
      </c>
      <c r="E17" s="10">
        <f t="shared" si="0"/>
        <v>11</v>
      </c>
      <c r="F17" s="10">
        <f t="shared" si="0"/>
        <v>5</v>
      </c>
      <c r="G17" s="10">
        <f t="shared" si="0"/>
        <v>3</v>
      </c>
      <c r="H17" s="10">
        <f t="shared" si="0"/>
        <v>11</v>
      </c>
      <c r="I17" s="10">
        <f t="shared" si="0"/>
        <v>4</v>
      </c>
      <c r="J17" s="10">
        <f t="shared" si="0"/>
        <v>4</v>
      </c>
      <c r="K17" s="10">
        <f t="shared" si="0"/>
        <v>11</v>
      </c>
      <c r="L17" s="10">
        <f t="shared" si="0"/>
        <v>4</v>
      </c>
      <c r="M17" s="10">
        <f t="shared" si="0"/>
        <v>4</v>
      </c>
      <c r="N17" s="10">
        <f t="shared" si="0"/>
        <v>11</v>
      </c>
      <c r="O17" s="10">
        <f t="shared" si="0"/>
        <v>4</v>
      </c>
      <c r="P17" s="10">
        <f t="shared" si="0"/>
        <v>4</v>
      </c>
      <c r="Q17" s="10">
        <f t="shared" si="0"/>
        <v>10</v>
      </c>
      <c r="R17" s="10">
        <f t="shared" si="0"/>
        <v>5</v>
      </c>
      <c r="S17" s="10">
        <f t="shared" si="0"/>
        <v>4</v>
      </c>
      <c r="T17" s="10">
        <f t="shared" si="0"/>
        <v>10</v>
      </c>
      <c r="U17" s="10">
        <f t="shared" si="0"/>
        <v>5</v>
      </c>
      <c r="V17" s="10">
        <f t="shared" si="0"/>
        <v>4</v>
      </c>
      <c r="W17" s="10">
        <f t="shared" si="0"/>
        <v>11</v>
      </c>
      <c r="X17" s="10">
        <f t="shared" si="0"/>
        <v>4</v>
      </c>
      <c r="Y17" s="10">
        <f t="shared" si="0"/>
        <v>4</v>
      </c>
      <c r="Z17" s="10">
        <f t="shared" si="0"/>
        <v>11</v>
      </c>
      <c r="AA17" s="10">
        <f t="shared" si="0"/>
        <v>4</v>
      </c>
      <c r="AB17" s="10">
        <f t="shared" si="0"/>
        <v>4</v>
      </c>
      <c r="AC17" s="10">
        <f t="shared" si="0"/>
        <v>11</v>
      </c>
      <c r="AD17" s="10">
        <f t="shared" si="0"/>
        <v>4</v>
      </c>
      <c r="AE17" s="10">
        <f t="shared" si="0"/>
        <v>4</v>
      </c>
      <c r="AF17" s="10">
        <f t="shared" si="0"/>
        <v>11</v>
      </c>
      <c r="AG17" s="10">
        <f t="shared" si="0"/>
        <v>4</v>
      </c>
      <c r="AH17" s="10">
        <f t="shared" si="0"/>
        <v>4</v>
      </c>
      <c r="AI17" s="10">
        <f t="shared" si="0"/>
        <v>10</v>
      </c>
      <c r="AJ17" s="10">
        <f t="shared" si="0"/>
        <v>5</v>
      </c>
      <c r="AK17" s="10">
        <f t="shared" si="0"/>
        <v>4</v>
      </c>
    </row>
    <row r="18" spans="1:37" ht="18.75" customHeight="1" x14ac:dyDescent="0.3">
      <c r="A18" s="46" t="s">
        <v>23</v>
      </c>
      <c r="B18" s="47"/>
      <c r="C18" s="47"/>
      <c r="D18" s="28">
        <f>D17*100/D17</f>
        <v>100</v>
      </c>
      <c r="E18" s="16">
        <f>E17*100/D17</f>
        <v>57.894736842105303</v>
      </c>
      <c r="F18" s="16">
        <f>F17*100/D17</f>
        <v>26.315789473684202</v>
      </c>
      <c r="G18" s="16">
        <f>G17*100/D17</f>
        <v>15.789473684210501</v>
      </c>
      <c r="H18" s="16">
        <f>H17*100/D17</f>
        <v>57.894736842105303</v>
      </c>
      <c r="I18" s="16">
        <f>I17*100/D17</f>
        <v>21.052631578947398</v>
      </c>
      <c r="J18" s="16">
        <f>J17*100/D17</f>
        <v>21.052631578947398</v>
      </c>
      <c r="K18" s="16">
        <f>K17*100/D17</f>
        <v>57.894736842105303</v>
      </c>
      <c r="L18" s="16">
        <f>L17*100/D17</f>
        <v>21.052631578947398</v>
      </c>
      <c r="M18" s="16">
        <f>M17*100/D17</f>
        <v>21.052631578947398</v>
      </c>
      <c r="N18" s="16">
        <f>N17*100/D17</f>
        <v>57.894736842105303</v>
      </c>
      <c r="O18" s="16">
        <f>O17*100/D17</f>
        <v>21.052631578947398</v>
      </c>
      <c r="P18" s="16">
        <f>P17*100/D17</f>
        <v>21.052631578947398</v>
      </c>
      <c r="Q18" s="16">
        <f>Q17*100/D17</f>
        <v>52.631578947368403</v>
      </c>
      <c r="R18" s="16">
        <f>R17*100/D17</f>
        <v>26.315789473684202</v>
      </c>
      <c r="S18" s="16">
        <f>S17*100/D17</f>
        <v>21.052631578947398</v>
      </c>
      <c r="T18" s="16">
        <f>T17*100/D17</f>
        <v>52.631578947368403</v>
      </c>
      <c r="U18" s="16">
        <f>U17*100/D17</f>
        <v>26.315789473684202</v>
      </c>
      <c r="V18" s="16">
        <f>V17*100/D17</f>
        <v>21.052631578947398</v>
      </c>
      <c r="W18" s="16">
        <f>W17*100/D17</f>
        <v>57.894736842105303</v>
      </c>
      <c r="X18" s="16">
        <f>X17*100/D17</f>
        <v>21.052631578947398</v>
      </c>
      <c r="Y18" s="16">
        <f>Y17*100/D17</f>
        <v>21.052631578947398</v>
      </c>
      <c r="Z18" s="16">
        <f>Z17*100/D17</f>
        <v>57.894736842105303</v>
      </c>
      <c r="AA18" s="16">
        <f>AA17*100/D17</f>
        <v>21.052631578947398</v>
      </c>
      <c r="AB18" s="16">
        <f>AB17*100/D17</f>
        <v>21.052631578947398</v>
      </c>
      <c r="AC18" s="16">
        <f>AC17*100/D17</f>
        <v>57.894736842105303</v>
      </c>
      <c r="AD18" s="16">
        <f>AD17*100/D17</f>
        <v>21.052631578947398</v>
      </c>
      <c r="AE18" s="16">
        <f>AE17*100/D17</f>
        <v>21.052631578947398</v>
      </c>
      <c r="AF18" s="16">
        <f>AF17*100/D17</f>
        <v>57.894736842105303</v>
      </c>
      <c r="AG18" s="16">
        <f>AG17*100/D17</f>
        <v>21.052631578947398</v>
      </c>
      <c r="AH18" s="16">
        <f>AH17*100/D17</f>
        <v>21.052631578947398</v>
      </c>
      <c r="AI18" s="16">
        <f>AI17*100/D17</f>
        <v>52.631578947368403</v>
      </c>
      <c r="AJ18" s="16">
        <f>AJ17*100/D17</f>
        <v>26.315789473684202</v>
      </c>
      <c r="AK18" s="16">
        <f>AK17*100/D17</f>
        <v>21.052631578947398</v>
      </c>
    </row>
  </sheetData>
  <mergeCells count="32">
    <mergeCell ref="AI8:AI9"/>
    <mergeCell ref="AJ8:AJ9"/>
    <mergeCell ref="AK8:AK9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H8:J8"/>
    <mergeCell ref="K8:M8"/>
    <mergeCell ref="N8:P8"/>
    <mergeCell ref="T8:V8"/>
    <mergeCell ref="W8:Y8"/>
    <mergeCell ref="B2:F2"/>
    <mergeCell ref="AJ2:AK2"/>
    <mergeCell ref="B3:F3"/>
    <mergeCell ref="O3:U3"/>
    <mergeCell ref="E7:G7"/>
    <mergeCell ref="H7:P7"/>
    <mergeCell ref="Q7:S7"/>
    <mergeCell ref="T7:AH7"/>
    <mergeCell ref="AI7:AK7"/>
  </mergeCells>
  <pageMargins left="0.7" right="0.7" top="0.75" bottom="0.75" header="0.3" footer="0.3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70" zoomScaleNormal="70" workbookViewId="0">
      <selection activeCell="K32" sqref="K32"/>
    </sheetView>
  </sheetViews>
  <sheetFormatPr defaultColWidth="9"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1"/>
      <c r="B2" s="34" t="s">
        <v>42</v>
      </c>
      <c r="C2" s="34"/>
      <c r="D2" s="34"/>
      <c r="E2" s="34"/>
      <c r="F2" s="34"/>
      <c r="G2" s="2"/>
      <c r="H2" s="2"/>
      <c r="I2" s="2"/>
      <c r="J2" s="2"/>
      <c r="K2" s="2"/>
      <c r="L2" s="2"/>
      <c r="M2" s="2"/>
      <c r="N2" s="2"/>
      <c r="O2" s="35" t="s">
        <v>43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2</v>
      </c>
      <c r="AK2" s="36"/>
    </row>
    <row r="3" spans="1:37" ht="15.6" x14ac:dyDescent="0.3">
      <c r="A3" s="3"/>
      <c r="B3" s="35" t="s">
        <v>44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45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8" t="s">
        <v>46</v>
      </c>
      <c r="P4" s="38"/>
      <c r="Q4" s="38"/>
      <c r="R4" s="38"/>
      <c r="S4" s="38"/>
      <c r="T4" s="38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8" t="s">
        <v>6</v>
      </c>
      <c r="B7" s="39" t="s">
        <v>7</v>
      </c>
      <c r="C7" s="39" t="s">
        <v>8</v>
      </c>
      <c r="D7" s="39" t="s">
        <v>9</v>
      </c>
      <c r="E7" s="39" t="s">
        <v>10</v>
      </c>
      <c r="F7" s="39"/>
      <c r="G7" s="39"/>
      <c r="H7" s="40" t="s">
        <v>11</v>
      </c>
      <c r="I7" s="41"/>
      <c r="J7" s="41"/>
      <c r="K7" s="41"/>
      <c r="L7" s="41"/>
      <c r="M7" s="41"/>
      <c r="N7" s="41"/>
      <c r="O7" s="41"/>
      <c r="P7" s="42"/>
      <c r="Q7" s="39" t="s">
        <v>12</v>
      </c>
      <c r="R7" s="39"/>
      <c r="S7" s="39"/>
      <c r="T7" s="40" t="s">
        <v>13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9" t="s">
        <v>14</v>
      </c>
      <c r="AJ7" s="39"/>
      <c r="AK7" s="39"/>
    </row>
    <row r="8" spans="1:37" ht="15.75" customHeight="1" x14ac:dyDescent="0.3">
      <c r="A8" s="48"/>
      <c r="B8" s="39"/>
      <c r="C8" s="39"/>
      <c r="D8" s="39"/>
      <c r="E8" s="49" t="s">
        <v>15</v>
      </c>
      <c r="F8" s="49" t="s">
        <v>16</v>
      </c>
      <c r="G8" s="49" t="s">
        <v>17</v>
      </c>
      <c r="H8" s="58" t="s">
        <v>18</v>
      </c>
      <c r="I8" s="58"/>
      <c r="J8" s="58"/>
      <c r="K8" s="39" t="s">
        <v>19</v>
      </c>
      <c r="L8" s="39"/>
      <c r="M8" s="39"/>
      <c r="N8" s="48" t="s">
        <v>39</v>
      </c>
      <c r="O8" s="48"/>
      <c r="P8" s="48"/>
      <c r="Q8" s="49" t="s">
        <v>15</v>
      </c>
      <c r="R8" s="49" t="s">
        <v>16</v>
      </c>
      <c r="S8" s="49" t="s">
        <v>17</v>
      </c>
      <c r="T8" s="58" t="s">
        <v>29</v>
      </c>
      <c r="U8" s="58"/>
      <c r="V8" s="58"/>
      <c r="W8" s="58" t="s">
        <v>20</v>
      </c>
      <c r="X8" s="58"/>
      <c r="Y8" s="58"/>
      <c r="Z8" s="48" t="s">
        <v>30</v>
      </c>
      <c r="AA8" s="48"/>
      <c r="AB8" s="48"/>
      <c r="AC8" s="48" t="s">
        <v>31</v>
      </c>
      <c r="AD8" s="48"/>
      <c r="AE8" s="48"/>
      <c r="AF8" s="56" t="s">
        <v>21</v>
      </c>
      <c r="AG8" s="56"/>
      <c r="AH8" s="57"/>
      <c r="AI8" s="49" t="s">
        <v>15</v>
      </c>
      <c r="AJ8" s="49" t="s">
        <v>16</v>
      </c>
      <c r="AK8" s="49" t="s">
        <v>17</v>
      </c>
    </row>
    <row r="9" spans="1:37" ht="114.75" customHeight="1" x14ac:dyDescent="0.3">
      <c r="A9" s="48"/>
      <c r="B9" s="39"/>
      <c r="C9" s="39"/>
      <c r="D9" s="39"/>
      <c r="E9" s="50"/>
      <c r="F9" s="50"/>
      <c r="G9" s="50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50"/>
      <c r="R9" s="50"/>
      <c r="S9" s="50"/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50"/>
      <c r="AJ9" s="50"/>
      <c r="AK9" s="50"/>
    </row>
    <row r="10" spans="1:37" ht="15.6" x14ac:dyDescent="0.3">
      <c r="A10" s="21">
        <v>1</v>
      </c>
      <c r="B10" s="23" t="s">
        <v>47</v>
      </c>
      <c r="C10" s="23" t="s">
        <v>48</v>
      </c>
      <c r="D10" s="10">
        <v>20</v>
      </c>
      <c r="E10" s="10">
        <v>6</v>
      </c>
      <c r="F10" s="10">
        <v>6</v>
      </c>
      <c r="G10" s="10">
        <v>8</v>
      </c>
      <c r="H10" s="10">
        <v>5</v>
      </c>
      <c r="I10" s="10">
        <v>8</v>
      </c>
      <c r="J10" s="10">
        <v>7</v>
      </c>
      <c r="K10" s="10">
        <v>5</v>
      </c>
      <c r="L10" s="10">
        <v>8</v>
      </c>
      <c r="M10" s="10">
        <v>7</v>
      </c>
      <c r="N10" s="10">
        <v>5</v>
      </c>
      <c r="O10" s="10">
        <v>8</v>
      </c>
      <c r="P10" s="10">
        <v>7</v>
      </c>
      <c r="Q10" s="10">
        <v>5</v>
      </c>
      <c r="R10" s="10">
        <v>7</v>
      </c>
      <c r="S10" s="10">
        <v>8</v>
      </c>
      <c r="T10" s="10">
        <v>6</v>
      </c>
      <c r="U10" s="10">
        <v>7</v>
      </c>
      <c r="V10" s="10">
        <v>7</v>
      </c>
      <c r="W10" s="10">
        <v>6</v>
      </c>
      <c r="X10" s="10">
        <v>7</v>
      </c>
      <c r="Y10" s="10">
        <v>7</v>
      </c>
      <c r="Z10" s="10">
        <v>7</v>
      </c>
      <c r="AA10" s="10">
        <v>6</v>
      </c>
      <c r="AB10" s="10">
        <v>7</v>
      </c>
      <c r="AC10" s="10">
        <v>7</v>
      </c>
      <c r="AD10" s="10">
        <v>6</v>
      </c>
      <c r="AE10" s="10">
        <v>7</v>
      </c>
      <c r="AF10" s="10">
        <v>7</v>
      </c>
      <c r="AG10" s="10">
        <v>6</v>
      </c>
      <c r="AH10" s="10">
        <v>7</v>
      </c>
      <c r="AI10" s="10">
        <v>5</v>
      </c>
      <c r="AJ10" s="10">
        <v>8</v>
      </c>
      <c r="AK10" s="10">
        <v>7</v>
      </c>
    </row>
    <row r="11" spans="1:37" ht="15.6" x14ac:dyDescent="0.3">
      <c r="A11" s="21">
        <v>2</v>
      </c>
      <c r="B11" s="23"/>
      <c r="C11" s="2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6" x14ac:dyDescent="0.3">
      <c r="A12" s="21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6" x14ac:dyDescent="0.3">
      <c r="A13" s="21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6" x14ac:dyDescent="0.3">
      <c r="A14" s="21">
        <v>5</v>
      </c>
      <c r="B14" s="23"/>
      <c r="C14" s="23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6" x14ac:dyDescent="0.3">
      <c r="A15" s="21">
        <v>6</v>
      </c>
      <c r="B15" s="23"/>
      <c r="C15" s="2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6" x14ac:dyDescent="0.3">
      <c r="A16" s="21">
        <v>7</v>
      </c>
      <c r="B16" s="23"/>
      <c r="C16" s="2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6" x14ac:dyDescent="0.3">
      <c r="A17" s="43" t="s">
        <v>22</v>
      </c>
      <c r="B17" s="44"/>
      <c r="C17" s="45"/>
      <c r="D17" s="13">
        <f>SUM(D10:D16)</f>
        <v>20</v>
      </c>
      <c r="E17" s="10">
        <f>SUM(E10:E16)</f>
        <v>6</v>
      </c>
      <c r="F17" s="10">
        <f>SUM(F10:F16)</f>
        <v>6</v>
      </c>
      <c r="G17" s="10">
        <f>SUM(G10:G16)</f>
        <v>8</v>
      </c>
      <c r="H17" s="10">
        <f t="shared" ref="H17:M17" si="0">SUM(H10:H16)</f>
        <v>5</v>
      </c>
      <c r="I17" s="10">
        <f t="shared" si="0"/>
        <v>8</v>
      </c>
      <c r="J17" s="10">
        <f t="shared" si="0"/>
        <v>7</v>
      </c>
      <c r="K17" s="10">
        <f t="shared" si="0"/>
        <v>5</v>
      </c>
      <c r="L17" s="10">
        <f t="shared" si="0"/>
        <v>8</v>
      </c>
      <c r="M17" s="10">
        <f t="shared" si="0"/>
        <v>7</v>
      </c>
      <c r="N17" s="10">
        <f t="shared" ref="N17:S17" si="1">SUM(N10:N16)</f>
        <v>5</v>
      </c>
      <c r="O17" s="10">
        <f t="shared" si="1"/>
        <v>8</v>
      </c>
      <c r="P17" s="10">
        <f t="shared" si="1"/>
        <v>7</v>
      </c>
      <c r="Q17" s="10">
        <f t="shared" si="1"/>
        <v>5</v>
      </c>
      <c r="R17" s="10">
        <f t="shared" si="1"/>
        <v>7</v>
      </c>
      <c r="S17" s="10">
        <f t="shared" si="1"/>
        <v>8</v>
      </c>
      <c r="T17" s="10">
        <f t="shared" ref="T17:AE17" si="2">SUM(T10:T16)</f>
        <v>6</v>
      </c>
      <c r="U17" s="10">
        <f t="shared" si="2"/>
        <v>7</v>
      </c>
      <c r="V17" s="10">
        <f t="shared" si="2"/>
        <v>7</v>
      </c>
      <c r="W17" s="10">
        <f t="shared" si="2"/>
        <v>6</v>
      </c>
      <c r="X17" s="10">
        <f t="shared" si="2"/>
        <v>7</v>
      </c>
      <c r="Y17" s="10">
        <f t="shared" si="2"/>
        <v>7</v>
      </c>
      <c r="Z17" s="10">
        <f t="shared" si="2"/>
        <v>7</v>
      </c>
      <c r="AA17" s="10">
        <f t="shared" si="2"/>
        <v>6</v>
      </c>
      <c r="AB17" s="10">
        <f t="shared" si="2"/>
        <v>7</v>
      </c>
      <c r="AC17" s="10">
        <f t="shared" si="2"/>
        <v>7</v>
      </c>
      <c r="AD17" s="10">
        <f t="shared" si="2"/>
        <v>6</v>
      </c>
      <c r="AE17" s="10">
        <f t="shared" si="2"/>
        <v>7</v>
      </c>
      <c r="AF17" s="10">
        <f t="shared" ref="AF17:AK17" si="3">SUM(AF10:AF16)</f>
        <v>7</v>
      </c>
      <c r="AG17" s="10">
        <f t="shared" si="3"/>
        <v>6</v>
      </c>
      <c r="AH17" s="10">
        <f t="shared" si="3"/>
        <v>7</v>
      </c>
      <c r="AI17" s="10">
        <f t="shared" si="3"/>
        <v>5</v>
      </c>
      <c r="AJ17" s="10">
        <f t="shared" si="3"/>
        <v>8</v>
      </c>
      <c r="AK17" s="10">
        <f t="shared" si="3"/>
        <v>7</v>
      </c>
    </row>
    <row r="18" spans="1:37" ht="21.75" customHeight="1" x14ac:dyDescent="0.3">
      <c r="A18" s="52" t="s">
        <v>23</v>
      </c>
      <c r="B18" s="52"/>
      <c r="C18" s="52"/>
      <c r="D18" s="28">
        <f>D17*100/D17</f>
        <v>100</v>
      </c>
      <c r="E18" s="16">
        <f>E17*100/D17</f>
        <v>30</v>
      </c>
      <c r="F18" s="16">
        <f>F17*100/D17</f>
        <v>30</v>
      </c>
      <c r="G18" s="16">
        <f>G17*100/D17</f>
        <v>40</v>
      </c>
      <c r="H18" s="16">
        <f>H17*100/D17</f>
        <v>25</v>
      </c>
      <c r="I18" s="16">
        <f>I17*100/D17</f>
        <v>40</v>
      </c>
      <c r="J18" s="16">
        <f>J17*100/D17</f>
        <v>35</v>
      </c>
      <c r="K18" s="16">
        <f>K17*100/D17</f>
        <v>25</v>
      </c>
      <c r="L18" s="16">
        <f>L17*100/D17</f>
        <v>40</v>
      </c>
      <c r="M18" s="16">
        <f>M17*100/D17</f>
        <v>35</v>
      </c>
      <c r="N18" s="16">
        <f>N17*100/D17</f>
        <v>25</v>
      </c>
      <c r="O18" s="16">
        <f>O17*100/D17</f>
        <v>40</v>
      </c>
      <c r="P18" s="16">
        <f>P17*100/D17</f>
        <v>35</v>
      </c>
      <c r="Q18" s="16">
        <f>Q17*100/D17</f>
        <v>25</v>
      </c>
      <c r="R18" s="16">
        <f>R17*100/D17</f>
        <v>35</v>
      </c>
      <c r="S18" s="16">
        <f>S17*100/D17</f>
        <v>40</v>
      </c>
      <c r="T18" s="16">
        <f>T17*100/D17</f>
        <v>30</v>
      </c>
      <c r="U18" s="16">
        <f>U17*100/D17</f>
        <v>35</v>
      </c>
      <c r="V18" s="16">
        <f>V17*100/D17</f>
        <v>35</v>
      </c>
      <c r="W18" s="16">
        <f>W17*100/D17</f>
        <v>30</v>
      </c>
      <c r="X18" s="16">
        <f>X17*100/D17</f>
        <v>35</v>
      </c>
      <c r="Y18" s="16">
        <f>Y17*100/D17</f>
        <v>35</v>
      </c>
      <c r="Z18" s="16">
        <f>Z17*100/D17</f>
        <v>35</v>
      </c>
      <c r="AA18" s="16">
        <f>AA17*100/D17</f>
        <v>30</v>
      </c>
      <c r="AB18" s="16">
        <f>AB17*100/D17</f>
        <v>35</v>
      </c>
      <c r="AC18" s="16">
        <f>AC17*100/D17</f>
        <v>35</v>
      </c>
      <c r="AD18" s="16">
        <f>AD17*100/D17</f>
        <v>30</v>
      </c>
      <c r="AE18" s="16">
        <f>AE17*100/D17</f>
        <v>35</v>
      </c>
      <c r="AF18" s="16">
        <f>AF17*100/D17</f>
        <v>35</v>
      </c>
      <c r="AG18" s="16">
        <f>AG17*100/D17</f>
        <v>30</v>
      </c>
      <c r="AH18" s="16">
        <f>AH17*100/D17</f>
        <v>35</v>
      </c>
      <c r="AI18" s="16">
        <f>AI17*100/D17</f>
        <v>25</v>
      </c>
      <c r="AJ18" s="16">
        <f>AJ17*100/D17</f>
        <v>40</v>
      </c>
      <c r="AK18" s="16">
        <f>AK17*100/D17</f>
        <v>35</v>
      </c>
    </row>
  </sheetData>
  <mergeCells count="34">
    <mergeCell ref="D7:D9"/>
    <mergeCell ref="E8:E9"/>
    <mergeCell ref="F8:F9"/>
    <mergeCell ref="G8:G9"/>
    <mergeCell ref="Q8:Q9"/>
    <mergeCell ref="A17:C17"/>
    <mergeCell ref="A18:C18"/>
    <mergeCell ref="A7:A9"/>
    <mergeCell ref="B7:B9"/>
    <mergeCell ref="C7:C9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R8:R9"/>
    <mergeCell ref="S8:S9"/>
    <mergeCell ref="AI8:AI9"/>
    <mergeCell ref="AJ8:AJ9"/>
    <mergeCell ref="AK8:AK9"/>
    <mergeCell ref="O4:T4"/>
    <mergeCell ref="E7:G7"/>
    <mergeCell ref="H7:P7"/>
    <mergeCell ref="Q7:S7"/>
    <mergeCell ref="T7:AH7"/>
    <mergeCell ref="B2:F2"/>
    <mergeCell ref="O2:S2"/>
    <mergeCell ref="AJ2:AK2"/>
    <mergeCell ref="B3:F3"/>
    <mergeCell ref="O3:T3"/>
  </mergeCells>
  <pageMargins left="0.7" right="0.7" top="0.75" bottom="0.75" header="0.3" footer="0.3"/>
  <pageSetup paperSize="9"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J38" sqref="J38"/>
    </sheetView>
  </sheetViews>
  <sheetFormatPr defaultColWidth="9"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1"/>
      <c r="B2" s="26" t="s">
        <v>49</v>
      </c>
      <c r="C2" s="26"/>
      <c r="D2" s="26"/>
      <c r="E2" s="26"/>
      <c r="F2" s="2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50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6" t="s">
        <v>2</v>
      </c>
      <c r="AN2" s="36"/>
    </row>
    <row r="3" spans="1:40" ht="15.6" x14ac:dyDescent="0.3">
      <c r="A3" s="3"/>
      <c r="B3" s="35" t="s">
        <v>51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52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53</v>
      </c>
      <c r="S4" s="38"/>
      <c r="T4" s="38"/>
      <c r="U4" s="38"/>
      <c r="V4" s="38"/>
      <c r="W4" s="38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8" t="s">
        <v>6</v>
      </c>
      <c r="B7" s="39" t="s">
        <v>7</v>
      </c>
      <c r="C7" s="39" t="s">
        <v>8</v>
      </c>
      <c r="D7" s="39" t="s">
        <v>9</v>
      </c>
      <c r="E7" s="39" t="s">
        <v>10</v>
      </c>
      <c r="F7" s="39"/>
      <c r="G7" s="39"/>
      <c r="H7" s="40" t="s">
        <v>11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39" t="s">
        <v>12</v>
      </c>
      <c r="U7" s="39"/>
      <c r="V7" s="39"/>
      <c r="W7" s="40" t="s">
        <v>13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  <c r="AL7" s="39" t="s">
        <v>14</v>
      </c>
      <c r="AM7" s="39"/>
      <c r="AN7" s="39"/>
    </row>
    <row r="8" spans="1:40" ht="15.75" customHeight="1" x14ac:dyDescent="0.3">
      <c r="A8" s="48"/>
      <c r="B8" s="39"/>
      <c r="C8" s="39"/>
      <c r="D8" s="39"/>
      <c r="E8" s="49" t="s">
        <v>15</v>
      </c>
      <c r="F8" s="49" t="s">
        <v>16</v>
      </c>
      <c r="G8" s="49" t="s">
        <v>17</v>
      </c>
      <c r="H8" s="59" t="s">
        <v>18</v>
      </c>
      <c r="I8" s="60"/>
      <c r="J8" s="61"/>
      <c r="K8" s="62" t="s">
        <v>19</v>
      </c>
      <c r="L8" s="63"/>
      <c r="M8" s="64"/>
      <c r="N8" s="65" t="s">
        <v>54</v>
      </c>
      <c r="O8" s="66"/>
      <c r="P8" s="67"/>
      <c r="Q8" s="55" t="s">
        <v>39</v>
      </c>
      <c r="R8" s="56"/>
      <c r="S8" s="57"/>
      <c r="T8" s="49" t="s">
        <v>15</v>
      </c>
      <c r="U8" s="49" t="s">
        <v>16</v>
      </c>
      <c r="V8" s="49" t="s">
        <v>17</v>
      </c>
      <c r="W8" s="58" t="s">
        <v>29</v>
      </c>
      <c r="X8" s="58"/>
      <c r="Y8" s="58"/>
      <c r="Z8" s="58" t="s">
        <v>20</v>
      </c>
      <c r="AA8" s="58"/>
      <c r="AB8" s="58"/>
      <c r="AC8" s="48" t="s">
        <v>30</v>
      </c>
      <c r="AD8" s="48"/>
      <c r="AE8" s="48"/>
      <c r="AF8" s="48" t="s">
        <v>31</v>
      </c>
      <c r="AG8" s="48"/>
      <c r="AH8" s="48"/>
      <c r="AI8" s="56" t="s">
        <v>21</v>
      </c>
      <c r="AJ8" s="56"/>
      <c r="AK8" s="57"/>
      <c r="AL8" s="49" t="s">
        <v>15</v>
      </c>
      <c r="AM8" s="49" t="s">
        <v>16</v>
      </c>
      <c r="AN8" s="49" t="s">
        <v>17</v>
      </c>
    </row>
    <row r="9" spans="1:40" ht="126.75" customHeight="1" x14ac:dyDescent="0.3">
      <c r="A9" s="48"/>
      <c r="B9" s="39"/>
      <c r="C9" s="39"/>
      <c r="D9" s="39"/>
      <c r="E9" s="50"/>
      <c r="F9" s="50"/>
      <c r="G9" s="50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7" t="s">
        <v>15</v>
      </c>
      <c r="R9" s="7" t="s">
        <v>16</v>
      </c>
      <c r="S9" s="7" t="s">
        <v>17</v>
      </c>
      <c r="T9" s="50"/>
      <c r="U9" s="50"/>
      <c r="V9" s="50"/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7" t="s">
        <v>15</v>
      </c>
      <c r="AJ9" s="7" t="s">
        <v>16</v>
      </c>
      <c r="AK9" s="7" t="s">
        <v>17</v>
      </c>
      <c r="AL9" s="50"/>
      <c r="AM9" s="50"/>
      <c r="AN9" s="50"/>
    </row>
    <row r="10" spans="1:40" ht="15.6" x14ac:dyDescent="0.3">
      <c r="A10" s="21">
        <v>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 ht="15.6" x14ac:dyDescent="0.3">
      <c r="A11" s="21">
        <v>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 ht="15.6" x14ac:dyDescent="0.3">
      <c r="A12" s="21">
        <v>3</v>
      </c>
      <c r="B12" s="7"/>
      <c r="C12" s="7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</row>
    <row r="13" spans="1:40" ht="15.6" x14ac:dyDescent="0.3">
      <c r="A13" s="21">
        <v>4</v>
      </c>
      <c r="B13" s="7"/>
      <c r="C13" s="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 ht="15.6" x14ac:dyDescent="0.3">
      <c r="A14" s="21">
        <v>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0" ht="15.6" x14ac:dyDescent="0.3">
      <c r="A15" s="21">
        <v>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40" ht="15.6" x14ac:dyDescent="0.3">
      <c r="A16" s="21">
        <v>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5.6" x14ac:dyDescent="0.3">
      <c r="A17" s="43" t="s">
        <v>22</v>
      </c>
      <c r="B17" s="44"/>
      <c r="C17" s="4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8.75" customHeight="1" x14ac:dyDescent="0.3">
      <c r="A18" s="52" t="s">
        <v>23</v>
      </c>
      <c r="B18" s="52"/>
      <c r="C18" s="52"/>
      <c r="D18" s="27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</sheetData>
  <mergeCells count="34">
    <mergeCell ref="AL8:AL9"/>
    <mergeCell ref="AM8:AM9"/>
    <mergeCell ref="AN8:AN9"/>
    <mergeCell ref="A18:C18"/>
    <mergeCell ref="A7:A9"/>
    <mergeCell ref="B7:B9"/>
    <mergeCell ref="C7:C9"/>
    <mergeCell ref="D7:D9"/>
    <mergeCell ref="Z8:AB8"/>
    <mergeCell ref="AC8:AE8"/>
    <mergeCell ref="AF8:AH8"/>
    <mergeCell ref="AI8:AK8"/>
    <mergeCell ref="A17:C17"/>
    <mergeCell ref="E8:E9"/>
    <mergeCell ref="F8:F9"/>
    <mergeCell ref="G8:G9"/>
    <mergeCell ref="T8:T9"/>
    <mergeCell ref="U8:U9"/>
    <mergeCell ref="V8:V9"/>
    <mergeCell ref="H8:J8"/>
    <mergeCell ref="K8:M8"/>
    <mergeCell ref="N8:P8"/>
    <mergeCell ref="Q8:S8"/>
    <mergeCell ref="W8:Y8"/>
    <mergeCell ref="E7:G7"/>
    <mergeCell ref="H7:S7"/>
    <mergeCell ref="T7:V7"/>
    <mergeCell ref="W7:AK7"/>
    <mergeCell ref="AL7:AN7"/>
    <mergeCell ref="R2:V2"/>
    <mergeCell ref="AM2:AN2"/>
    <mergeCell ref="B3:F3"/>
    <mergeCell ref="R3:W3"/>
    <mergeCell ref="R4:W4"/>
  </mergeCells>
  <pageMargins left="0.7" right="0.7" top="0.75" bottom="0.75" header="0.3" footer="0.3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5"/>
  <sheetViews>
    <sheetView zoomScale="70" zoomScaleNormal="70" workbookViewId="0">
      <selection activeCell="R29" sqref="R29"/>
    </sheetView>
  </sheetViews>
  <sheetFormatPr defaultColWidth="9" defaultRowHeight="14.4" x14ac:dyDescent="0.3"/>
  <cols>
    <col min="1" max="1" width="19.33203125" customWidth="1"/>
    <col min="2" max="2" width="9.5546875" customWidth="1"/>
    <col min="3" max="17" width="9.33203125" customWidth="1"/>
  </cols>
  <sheetData>
    <row r="1" spans="1:23" x14ac:dyDescent="0.3">
      <c r="N1" s="68"/>
      <c r="O1" s="68"/>
      <c r="V1" s="36" t="s">
        <v>2</v>
      </c>
      <c r="W1" s="36"/>
    </row>
    <row r="2" spans="1:23" ht="15.6" x14ac:dyDescent="0.3">
      <c r="B2" s="1" t="s">
        <v>55</v>
      </c>
      <c r="C2" s="2"/>
      <c r="E2" s="2"/>
      <c r="F2" s="2"/>
      <c r="I2" s="35" t="s">
        <v>56</v>
      </c>
      <c r="J2" s="35"/>
      <c r="K2" s="35"/>
      <c r="L2" s="35"/>
      <c r="M2" s="35"/>
      <c r="N2" s="3"/>
      <c r="O2" s="3"/>
    </row>
    <row r="3" spans="1:23" ht="15.6" x14ac:dyDescent="0.3">
      <c r="A3" s="3"/>
      <c r="B3" s="37" t="s">
        <v>57</v>
      </c>
      <c r="C3" s="37"/>
      <c r="D3" s="37"/>
      <c r="E3" s="37"/>
      <c r="F3" s="37"/>
      <c r="G3" s="37"/>
      <c r="H3" s="2"/>
      <c r="I3" s="37" t="s">
        <v>58</v>
      </c>
      <c r="J3" s="37"/>
      <c r="K3" s="37"/>
      <c r="L3" s="37"/>
      <c r="M3" s="37"/>
      <c r="N3" s="37"/>
      <c r="O3" s="3"/>
      <c r="P3" s="3"/>
      <c r="Q3" s="3"/>
    </row>
    <row r="4" spans="1:23" ht="15.6" x14ac:dyDescent="0.3">
      <c r="C4" s="5"/>
      <c r="E4" s="3"/>
      <c r="F4" s="3"/>
      <c r="I4" s="38" t="s">
        <v>59</v>
      </c>
      <c r="J4" s="38"/>
      <c r="K4" s="38"/>
      <c r="L4" s="38"/>
      <c r="M4" s="38"/>
      <c r="N4" s="38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9" t="s">
        <v>60</v>
      </c>
      <c r="B7" s="39" t="s">
        <v>61</v>
      </c>
      <c r="C7" s="39" t="s">
        <v>10</v>
      </c>
      <c r="D7" s="39"/>
      <c r="E7" s="39"/>
      <c r="F7" s="39" t="s">
        <v>11</v>
      </c>
      <c r="G7" s="39"/>
      <c r="H7" s="39"/>
      <c r="I7" s="39" t="s">
        <v>12</v>
      </c>
      <c r="J7" s="39"/>
      <c r="K7" s="39"/>
      <c r="L7" s="39" t="s">
        <v>13</v>
      </c>
      <c r="M7" s="39"/>
      <c r="N7" s="39"/>
      <c r="O7" s="39" t="s">
        <v>14</v>
      </c>
      <c r="P7" s="39"/>
      <c r="Q7" s="39"/>
      <c r="R7" s="48" t="s">
        <v>62</v>
      </c>
      <c r="S7" s="48"/>
      <c r="T7" s="48"/>
      <c r="U7" s="48"/>
      <c r="V7" s="48"/>
      <c r="W7" s="48"/>
    </row>
    <row r="8" spans="1:23" ht="62.4" x14ac:dyDescent="0.3">
      <c r="A8" s="50"/>
      <c r="B8" s="39"/>
      <c r="C8" s="7" t="s">
        <v>15</v>
      </c>
      <c r="D8" s="7" t="s">
        <v>16</v>
      </c>
      <c r="E8" s="7" t="s">
        <v>17</v>
      </c>
      <c r="F8" s="7" t="s">
        <v>15</v>
      </c>
      <c r="G8" s="7" t="s">
        <v>16</v>
      </c>
      <c r="H8" s="7" t="s">
        <v>17</v>
      </c>
      <c r="I8" s="7" t="s">
        <v>15</v>
      </c>
      <c r="J8" s="7" t="s">
        <v>16</v>
      </c>
      <c r="K8" s="7" t="s">
        <v>17</v>
      </c>
      <c r="L8" s="7" t="s">
        <v>15</v>
      </c>
      <c r="M8" s="7" t="s">
        <v>16</v>
      </c>
      <c r="N8" s="7" t="s">
        <v>17</v>
      </c>
      <c r="O8" s="7" t="s">
        <v>15</v>
      </c>
      <c r="P8" s="7" t="s">
        <v>16</v>
      </c>
      <c r="Q8" s="7" t="s">
        <v>17</v>
      </c>
      <c r="R8" s="7" t="s">
        <v>15</v>
      </c>
      <c r="S8" s="7" t="s">
        <v>23</v>
      </c>
      <c r="T8" s="7" t="s">
        <v>16</v>
      </c>
      <c r="U8" s="22" t="s">
        <v>23</v>
      </c>
      <c r="V8" s="7" t="s">
        <v>17</v>
      </c>
      <c r="W8" s="7" t="s">
        <v>23</v>
      </c>
    </row>
    <row r="9" spans="1:23" ht="15.6" x14ac:dyDescent="0.3">
      <c r="A9" s="9" t="s">
        <v>63</v>
      </c>
      <c r="B9" s="10"/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1">
        <f t="shared" ref="R9:R15" si="0">(C9+F9+I9+L9+O9)/5</f>
        <v>0</v>
      </c>
      <c r="S9" s="23" t="e">
        <f t="shared" ref="S9:S15" si="1">R9*100/B9</f>
        <v>#DIV/0!</v>
      </c>
      <c r="T9" s="21">
        <f t="shared" ref="T9:T14" si="2">(D9+G9+J9+M9+P9)/5</f>
        <v>0</v>
      </c>
      <c r="U9" s="23" t="e">
        <f t="shared" ref="U9:U15" si="3">T9*100/B9</f>
        <v>#DIV/0!</v>
      </c>
      <c r="V9" s="24">
        <f t="shared" ref="V9:V15" si="4">(E9+H9+K9+N9+Q9)/5</f>
        <v>0</v>
      </c>
      <c r="W9" s="23" t="e">
        <f t="shared" ref="W9:W15" si="5">V9*100/B9</f>
        <v>#DIV/0!</v>
      </c>
    </row>
    <row r="10" spans="1:23" ht="15.6" x14ac:dyDescent="0.3">
      <c r="A10" s="9" t="s">
        <v>64</v>
      </c>
      <c r="B10" s="10">
        <v>15</v>
      </c>
      <c r="C10" s="10">
        <v>13</v>
      </c>
      <c r="D10" s="10">
        <v>2</v>
      </c>
      <c r="E10" s="10">
        <v>0</v>
      </c>
      <c r="F10" s="10">
        <v>10</v>
      </c>
      <c r="G10" s="10">
        <v>5</v>
      </c>
      <c r="H10" s="10">
        <v>0</v>
      </c>
      <c r="I10" s="10">
        <v>13</v>
      </c>
      <c r="J10" s="10">
        <v>2</v>
      </c>
      <c r="K10" s="10">
        <v>0</v>
      </c>
      <c r="L10" s="10">
        <v>12</v>
      </c>
      <c r="M10" s="10">
        <v>3</v>
      </c>
      <c r="N10" s="10">
        <v>0</v>
      </c>
      <c r="O10" s="10">
        <v>11</v>
      </c>
      <c r="P10" s="10">
        <v>4</v>
      </c>
      <c r="Q10" s="10">
        <v>0</v>
      </c>
      <c r="R10" s="21">
        <f t="shared" si="0"/>
        <v>11.8</v>
      </c>
      <c r="S10" s="23">
        <f t="shared" si="1"/>
        <v>78.6666666666667</v>
      </c>
      <c r="T10" s="21">
        <f t="shared" si="2"/>
        <v>3.2</v>
      </c>
      <c r="U10" s="23">
        <f t="shared" si="3"/>
        <v>21.3333333333333</v>
      </c>
      <c r="V10" s="24">
        <f t="shared" si="4"/>
        <v>0</v>
      </c>
      <c r="W10" s="23">
        <f t="shared" si="5"/>
        <v>0</v>
      </c>
    </row>
    <row r="11" spans="1:23" ht="15.6" x14ac:dyDescent="0.3">
      <c r="A11" s="9" t="s">
        <v>65</v>
      </c>
      <c r="B11" s="10">
        <v>19</v>
      </c>
      <c r="C11" s="10">
        <v>11</v>
      </c>
      <c r="D11" s="10">
        <v>5</v>
      </c>
      <c r="E11" s="10">
        <v>3</v>
      </c>
      <c r="F11" s="10">
        <v>11</v>
      </c>
      <c r="G11" s="10">
        <v>4</v>
      </c>
      <c r="H11" s="10">
        <v>4</v>
      </c>
      <c r="I11" s="10">
        <v>10</v>
      </c>
      <c r="J11" s="10">
        <v>5</v>
      </c>
      <c r="K11" s="10">
        <v>4</v>
      </c>
      <c r="L11" s="10">
        <v>10</v>
      </c>
      <c r="M11" s="10">
        <v>5</v>
      </c>
      <c r="N11" s="10">
        <v>4</v>
      </c>
      <c r="O11" s="10">
        <v>10</v>
      </c>
      <c r="P11" s="10">
        <v>5</v>
      </c>
      <c r="Q11" s="10">
        <v>4</v>
      </c>
      <c r="R11" s="21"/>
      <c r="S11" s="23">
        <f t="shared" si="1"/>
        <v>0</v>
      </c>
      <c r="T11" s="21">
        <f t="shared" si="2"/>
        <v>4.8</v>
      </c>
      <c r="U11" s="23">
        <f t="shared" si="3"/>
        <v>25.2631578947368</v>
      </c>
      <c r="V11" s="24">
        <f t="shared" si="4"/>
        <v>3.8</v>
      </c>
      <c r="W11" s="23">
        <f t="shared" si="5"/>
        <v>20</v>
      </c>
    </row>
    <row r="12" spans="1:23" ht="15.6" x14ac:dyDescent="0.3">
      <c r="A12" s="9" t="s">
        <v>66</v>
      </c>
      <c r="B12" s="10">
        <v>20</v>
      </c>
      <c r="C12" s="10">
        <v>6</v>
      </c>
      <c r="D12" s="10">
        <v>6</v>
      </c>
      <c r="E12" s="10">
        <v>8</v>
      </c>
      <c r="F12" s="10">
        <v>5</v>
      </c>
      <c r="G12" s="10">
        <v>8</v>
      </c>
      <c r="H12" s="10">
        <v>7</v>
      </c>
      <c r="I12" s="10">
        <v>5</v>
      </c>
      <c r="J12" s="10">
        <v>7</v>
      </c>
      <c r="K12" s="10">
        <v>8</v>
      </c>
      <c r="L12" s="10">
        <v>6</v>
      </c>
      <c r="M12" s="10">
        <v>7</v>
      </c>
      <c r="N12" s="10">
        <v>7</v>
      </c>
      <c r="O12" s="10">
        <v>5</v>
      </c>
      <c r="P12" s="10">
        <v>8</v>
      </c>
      <c r="Q12" s="10">
        <v>7</v>
      </c>
      <c r="R12" s="21"/>
      <c r="S12" s="23">
        <f t="shared" si="1"/>
        <v>0</v>
      </c>
      <c r="T12" s="21">
        <f t="shared" si="2"/>
        <v>7.2</v>
      </c>
      <c r="U12" s="23">
        <f t="shared" si="3"/>
        <v>36</v>
      </c>
      <c r="V12" s="24">
        <f t="shared" si="4"/>
        <v>7.4</v>
      </c>
      <c r="W12" s="23">
        <f t="shared" si="5"/>
        <v>37</v>
      </c>
    </row>
    <row r="13" spans="1:23" ht="15.6" x14ac:dyDescent="0.3">
      <c r="A13" s="9" t="s">
        <v>67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1"/>
      <c r="S13" s="23" t="e">
        <f t="shared" si="1"/>
        <v>#DIV/0!</v>
      </c>
      <c r="T13" s="21">
        <f t="shared" si="2"/>
        <v>0</v>
      </c>
      <c r="U13" s="23" t="e">
        <f t="shared" si="3"/>
        <v>#DIV/0!</v>
      </c>
      <c r="V13" s="24">
        <f t="shared" si="4"/>
        <v>0</v>
      </c>
      <c r="W13" s="23" t="e">
        <f t="shared" si="5"/>
        <v>#DIV/0!</v>
      </c>
    </row>
    <row r="14" spans="1:23" ht="50.4" customHeight="1" x14ac:dyDescent="0.3">
      <c r="A14" s="12" t="s">
        <v>68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1">
        <f t="shared" si="0"/>
        <v>0</v>
      </c>
      <c r="S14" s="23" t="e">
        <f t="shared" si="1"/>
        <v>#DIV/0!</v>
      </c>
      <c r="T14" s="21">
        <f t="shared" si="2"/>
        <v>0</v>
      </c>
      <c r="U14" s="23" t="e">
        <f t="shared" si="3"/>
        <v>#DIV/0!</v>
      </c>
      <c r="V14" s="24">
        <f t="shared" si="4"/>
        <v>0</v>
      </c>
      <c r="W14" s="23" t="e">
        <f t="shared" si="5"/>
        <v>#DIV/0!</v>
      </c>
    </row>
    <row r="15" spans="1:23" ht="62.4" x14ac:dyDescent="0.3">
      <c r="A15" s="12" t="s">
        <v>69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1">
        <f t="shared" si="0"/>
        <v>0</v>
      </c>
      <c r="S15" s="23" t="e">
        <f t="shared" si="1"/>
        <v>#DIV/0!</v>
      </c>
      <c r="T15" s="21">
        <f>(E15+H15+K15+N15+Q15)/5</f>
        <v>0</v>
      </c>
      <c r="U15" s="23" t="e">
        <f t="shared" si="3"/>
        <v>#DIV/0!</v>
      </c>
      <c r="V15" s="24">
        <f t="shared" si="4"/>
        <v>0</v>
      </c>
      <c r="W15" s="23" t="e">
        <f t="shared" si="5"/>
        <v>#DIV/0!</v>
      </c>
    </row>
    <row r="16" spans="1:23" ht="15.6" x14ac:dyDescent="0.3">
      <c r="A16" s="13" t="s">
        <v>22</v>
      </c>
      <c r="B16" s="13">
        <f>SUM(B8:B15)</f>
        <v>54</v>
      </c>
      <c r="C16" s="13">
        <f t="shared" ref="C16:Q16" si="6">SUM(C8:C15)</f>
        <v>30</v>
      </c>
      <c r="D16" s="13">
        <f t="shared" si="6"/>
        <v>13</v>
      </c>
      <c r="E16" s="13">
        <f t="shared" si="6"/>
        <v>11</v>
      </c>
      <c r="F16" s="13">
        <f t="shared" si="6"/>
        <v>26</v>
      </c>
      <c r="G16" s="13">
        <f t="shared" si="6"/>
        <v>17</v>
      </c>
      <c r="H16" s="13">
        <f t="shared" si="6"/>
        <v>11</v>
      </c>
      <c r="I16" s="13">
        <f t="shared" si="6"/>
        <v>28</v>
      </c>
      <c r="J16" s="13">
        <f t="shared" si="6"/>
        <v>14</v>
      </c>
      <c r="K16" s="13">
        <f t="shared" si="6"/>
        <v>12</v>
      </c>
      <c r="L16" s="13">
        <f t="shared" si="6"/>
        <v>28</v>
      </c>
      <c r="M16" s="13">
        <f t="shared" si="6"/>
        <v>15</v>
      </c>
      <c r="N16" s="13">
        <f t="shared" si="6"/>
        <v>11</v>
      </c>
      <c r="O16" s="13">
        <f t="shared" si="6"/>
        <v>26</v>
      </c>
      <c r="P16" s="13">
        <f t="shared" si="6"/>
        <v>17</v>
      </c>
      <c r="Q16" s="13">
        <f t="shared" si="6"/>
        <v>11</v>
      </c>
      <c r="R16" s="21"/>
      <c r="S16" s="23"/>
      <c r="T16" s="21"/>
      <c r="U16" s="23"/>
      <c r="V16" s="24"/>
      <c r="W16" s="23"/>
    </row>
    <row r="17" spans="1:23" ht="17.25" customHeight="1" x14ac:dyDescent="0.3">
      <c r="A17" s="14" t="s">
        <v>70</v>
      </c>
      <c r="B17" s="15">
        <f>B16*100/B16</f>
        <v>100</v>
      </c>
      <c r="C17" s="16">
        <f>C16*100/B16</f>
        <v>55.5555555555556</v>
      </c>
      <c r="D17" s="16">
        <f>D16*100/B16</f>
        <v>24.074074074074101</v>
      </c>
      <c r="E17" s="16">
        <f>E16*100/B16</f>
        <v>20.370370370370399</v>
      </c>
      <c r="F17" s="16">
        <f>F16*100/B16</f>
        <v>48.148148148148103</v>
      </c>
      <c r="G17" s="16">
        <f>G16*100/B16</f>
        <v>31.481481481481499</v>
      </c>
      <c r="H17" s="16">
        <f>H16*100/B16</f>
        <v>20.370370370370399</v>
      </c>
      <c r="I17" s="16">
        <f>I16*100/B16</f>
        <v>51.851851851851897</v>
      </c>
      <c r="J17" s="16">
        <f>J16*100/B16</f>
        <v>25.925925925925899</v>
      </c>
      <c r="K17" s="16">
        <f>K16*100/B16</f>
        <v>22.2222222222222</v>
      </c>
      <c r="L17" s="16">
        <f>L16*100/B16</f>
        <v>51.851851851851897</v>
      </c>
      <c r="M17" s="16">
        <f>M16*100/B16</f>
        <v>27.7777777777778</v>
      </c>
      <c r="N17" s="16">
        <f>N16*100/B16</f>
        <v>20.370370370370399</v>
      </c>
      <c r="O17" s="16">
        <f>O16*100/B16</f>
        <v>48.148148148148103</v>
      </c>
      <c r="P17" s="16">
        <f>P16*100/B16</f>
        <v>31.481481481481499</v>
      </c>
      <c r="Q17" s="16">
        <f>Q16*100/B16</f>
        <v>20.370370370370399</v>
      </c>
      <c r="R17" s="25"/>
      <c r="S17" s="25"/>
      <c r="T17" s="25"/>
      <c r="U17" s="25"/>
      <c r="V17" s="25"/>
      <c r="W17" s="25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1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O7:Q7"/>
    <mergeCell ref="R7:W7"/>
    <mergeCell ref="A7:A8"/>
    <mergeCell ref="B7:B8"/>
    <mergeCell ref="I4:N4"/>
    <mergeCell ref="C7:E7"/>
    <mergeCell ref="F7:H7"/>
    <mergeCell ref="I7:K7"/>
    <mergeCell ref="L7:N7"/>
    <mergeCell ref="N1:O1"/>
    <mergeCell ref="V1:W1"/>
    <mergeCell ref="I2:M2"/>
    <mergeCell ref="B3:G3"/>
    <mergeCell ref="I3:N3"/>
  </mergeCells>
  <pageMargins left="0.7" right="0.7" top="0.75" bottom="0.75" header="0.3" footer="0.3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Гулзат Рыскулова</cp:lastModifiedBy>
  <dcterms:created xsi:type="dcterms:W3CDTF">2022-12-22T06:57:00Z</dcterms:created>
  <dcterms:modified xsi:type="dcterms:W3CDTF">2026-04-21T05:35:30Z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0285984814AD461C894DE397E362FD11_13</vt:lpwstr>
  </property>
  <property fmtid="{D5CDD505-2E9C-101B-9397-08002B2CF9AE}" pid="3" name="KSOProductBuildVer">
    <vt:lpwstr>1049-12.2.0.23196</vt:lpwstr>
  </property>
</Properties>
</file>